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200" windowHeight="7305"/>
  </bookViews>
  <sheets>
    <sheet name="Sheet" sheetId="1" r:id="rId1"/>
  </sheets>
  <definedNames>
    <definedName name="_xlnm.Print_Area" localSheetId="0">Sheet!$A$1:$AE$48</definedName>
  </definedNames>
  <calcPr calcId="162913"/>
</workbook>
</file>

<file path=xl/calcChain.xml><?xml version="1.0" encoding="utf-8"?>
<calcChain xmlns="http://schemas.openxmlformats.org/spreadsheetml/2006/main">
  <c r="L30" i="1" l="1"/>
  <c r="L22" i="1"/>
  <c r="Q22" i="1" s="1"/>
  <c r="L21" i="1"/>
  <c r="Q21" i="1" s="1"/>
  <c r="Q19" i="1" s="1"/>
  <c r="L19" i="1" l="1"/>
  <c r="L41" i="1" s="1"/>
  <c r="R22" i="1" l="1"/>
  <c r="V22" i="1" s="1"/>
  <c r="AA22" i="1" s="1"/>
  <c r="AC22" i="1" s="1"/>
  <c r="R21" i="1"/>
  <c r="V21" i="1" l="1"/>
  <c r="R19" i="1"/>
  <c r="Q33" i="1"/>
  <c r="R33" i="1" s="1"/>
  <c r="V33" i="1" s="1"/>
  <c r="AA33" i="1" s="1"/>
  <c r="AC33" i="1" s="1"/>
  <c r="Q32" i="1"/>
  <c r="R32" i="1" l="1"/>
  <c r="Q30" i="1"/>
  <c r="Q41" i="1" s="1"/>
  <c r="AA21" i="1"/>
  <c r="V19" i="1"/>
  <c r="AC21" i="1" l="1"/>
  <c r="AC19" i="1" s="1"/>
  <c r="AA19" i="1"/>
  <c r="V32" i="1"/>
  <c r="R30" i="1"/>
  <c r="R41" i="1" s="1"/>
  <c r="AA32" i="1" l="1"/>
  <c r="V30" i="1"/>
  <c r="V41" i="1" s="1"/>
  <c r="AC32" i="1" l="1"/>
  <c r="AC30" i="1" s="1"/>
  <c r="AC41" i="1" s="1"/>
  <c r="AA30" i="1"/>
  <c r="AA41" i="1" s="1"/>
</calcChain>
</file>

<file path=xl/sharedStrings.xml><?xml version="1.0" encoding="utf-8"?>
<sst xmlns="http://schemas.openxmlformats.org/spreadsheetml/2006/main" count="42" uniqueCount="27">
  <si>
    <t>LOMA DE LAS LIEBRES # 180, FRACC. LOMAS DEL SUR</t>
  </si>
  <si>
    <t>MORELIA, MICHOACAN</t>
  </si>
  <si>
    <t>Concepto</t>
  </si>
  <si>
    <t xml:space="preserve">1. GASTO NO ETIQUETADO ( 1 = A+B+C+D+E+F+G+H+I)                                                                                                                                                         </t>
  </si>
  <si>
    <t xml:space="preserve">A.      SERVICIOS PERSONALES                                                                                                                                                                            </t>
  </si>
  <si>
    <t xml:space="preserve">B.      MATERIALES Y SUMINISTROS                                                                                                                                                                        </t>
  </si>
  <si>
    <t xml:space="preserve">C.      SERVICIOS GENERALES                                                                                                                                                                             </t>
  </si>
  <si>
    <t xml:space="preserve">D.      TRANSFERENCIAS, ASIGNACIONES, SUBSIDIOS Y OTRAS AYUDAS                                                                                                                                          </t>
  </si>
  <si>
    <t xml:space="preserve">E.       BIENES MUEBLES, INMUEBLES E INTANGIBLES                                                                                                                                                        </t>
  </si>
  <si>
    <t xml:space="preserve">F.       INVERSION PUBLICA                                                                                                                                                                              </t>
  </si>
  <si>
    <t xml:space="preserve">G.      INVERSIONES FINANCIERAS Y OTRAS PROVISIONES                                                                                                                                                     </t>
  </si>
  <si>
    <t xml:space="preserve">H.      PARTICIPACIONES Y APORTACIONES                                                                                                                                                                  </t>
  </si>
  <si>
    <t xml:space="preserve">I.        DEUDA PUBLICA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</si>
  <si>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</si>
  <si>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2. GASTO ETIQUETADO ( 2 = A+B+C+D+E+F+G+H+I)                                                                                                                                                            </t>
  </si>
  <si>
    <t xml:space="preserve">3. TOTAL DE EGRESOS PROYECTADOS ( 3 = 1+ 2 )                                                                                                                                                            </t>
  </si>
  <si>
    <t/>
  </si>
  <si>
    <t>COLEGIO DE ESTUDIOS CIENTIFICOS Y TECNOLOGICOS DEL ESTADO DE MICHOACAN</t>
  </si>
  <si>
    <t>Proyecciones de Egresos-LDF</t>
  </si>
  <si>
    <t>(PESOS)</t>
  </si>
  <si>
    <t>(CIFRAS NOMINALES)</t>
  </si>
  <si>
    <t>443-3407739</t>
  </si>
  <si>
    <t>CEC-910703-4M2</t>
  </si>
  <si>
    <t>None</t>
  </si>
  <si>
    <t>Pagina 1 de 1</t>
  </si>
  <si>
    <t>Generado por: MSANCHEZ</t>
  </si>
  <si>
    <t xml:space="preserve">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</si>
</sst>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rgb="FF000000"/>
      <name val="Calibri"/>
    </font>
    <font>
      <sz val="9.75"/>
      <color rgb="FF000000"/>
      <name val="Times New Roman"/>
      <family val="1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9"/>
      <color rgb="FF000000"/>
      <name val="Tahoma"/>
      <family val="2"/>
    </font>
    <font>
      <sz val="8.25"/>
      <color rgb="FF000000"/>
      <name val="Tahoma"/>
      <family val="2"/>
    </font>
    <font>
      <sz val="8.25"/>
      <color rgb="FF000000"/>
      <name val="Tahoma"/>
      <family val="2"/>
    </font>
    <font>
      <b/>
      <sz val="9"/>
      <color rgb="FF000000"/>
      <name val="Tahoma"/>
      <family val="2"/>
    </font>
    <font>
      <b/>
      <sz val="8"/>
      <color rgb="FFFFFFFF"/>
      <name val="Tahoma"/>
      <family val="2"/>
    </font>
    <font>
      <sz val="14.25"/>
      <color rgb="FF000000"/>
      <name val="Tahoma"/>
      <family val="2"/>
    </font>
    <font>
      <sz val="12"/>
      <color rgb="FF000000"/>
      <name val="Tahoma"/>
      <family val="2"/>
    </font>
    <font>
      <b/>
      <sz val="12"/>
      <color rgb="FF000000"/>
      <name val="Tahoma"/>
      <family val="2"/>
    </font>
    <font>
      <sz val="8"/>
      <color rgb="FFFFFFFF"/>
      <name val="Tahoma"/>
      <family val="2"/>
    </font>
    <font>
      <b/>
      <sz val="8"/>
      <color rgb="FF000000"/>
      <name val="Tahoma"/>
      <family val="2"/>
    </font>
    <font>
      <b/>
      <sz val="9"/>
      <color rgb="FF000000"/>
      <name val="Tahoma"/>
      <family val="2"/>
    </font>
    <font>
      <sz val="8.25"/>
      <color rgb="FF000000"/>
      <name val="Tahoma"/>
      <family val="2"/>
    </font>
    <font>
      <sz val="8.25"/>
      <color rgb="FF000000"/>
      <name val="Tahoma"/>
      <family val="2"/>
    </font>
    <font>
      <b/>
      <sz val="9"/>
      <color rgb="FF000000"/>
      <name val="Tahoma"/>
      <family val="2"/>
    </font>
    <font>
      <sz val="9.75"/>
      <color rgb="FFFFFFFF"/>
      <name val="Times New Roman"/>
      <family val="1"/>
    </font>
    <font>
      <sz val="8"/>
      <color rgb="FF000000"/>
      <name val="Tahoma"/>
      <family val="2"/>
    </font>
    <font>
      <sz val="11"/>
      <color rgb="FF000000"/>
      <name val="Calibri"/>
      <family val="2"/>
    </font>
  </fonts>
  <fills count="21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0" fillId="20" borderId="21"/>
  </cellStyleXfs>
  <cellXfs count="46">
    <xf numFmtId="0" fontId="0" fillId="0" borderId="0" xfId="0"/>
    <xf numFmtId="0" fontId="13" fillId="14" borderId="14" xfId="0" applyFont="1" applyFill="1" applyBorder="1" applyAlignment="1">
      <alignment horizontal="center" vertical="center" wrapText="1"/>
    </xf>
    <xf numFmtId="4" fontId="14" fillId="15" borderId="15" xfId="0" applyNumberFormat="1" applyFont="1" applyFill="1" applyBorder="1" applyAlignment="1">
      <alignment horizontal="center" vertical="center" wrapText="1"/>
    </xf>
    <xf numFmtId="4" fontId="15" fillId="16" borderId="16" xfId="0" applyNumberFormat="1" applyFont="1" applyFill="1" applyBorder="1" applyAlignment="1">
      <alignment horizontal="center" vertical="center" wrapText="1"/>
    </xf>
    <xf numFmtId="4" fontId="16" fillId="17" borderId="17" xfId="0" applyNumberFormat="1" applyFont="1" applyFill="1" applyBorder="1" applyAlignment="1">
      <alignment horizontal="center" vertical="center" wrapText="1"/>
    </xf>
    <xf numFmtId="4" fontId="17" fillId="18" borderId="18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4" fillId="15" borderId="15" xfId="0" applyNumberFormat="1" applyFont="1" applyFill="1" applyBorder="1" applyAlignment="1">
      <alignment horizontal="center" vertical="center" wrapText="1"/>
    </xf>
    <xf numFmtId="4" fontId="16" fillId="17" borderId="17" xfId="0" applyNumberFormat="1" applyFont="1" applyFill="1" applyBorder="1" applyAlignment="1">
      <alignment horizontal="center" vertical="center" wrapText="1"/>
    </xf>
    <xf numFmtId="4" fontId="16" fillId="0" borderId="17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0" fillId="0" borderId="0" xfId="0" applyNumberFormat="1"/>
    <xf numFmtId="49" fontId="6" fillId="7" borderId="6" xfId="0" applyNumberFormat="1" applyFont="1" applyFill="1" applyBorder="1" applyAlignment="1">
      <alignment horizontal="left" vertical="center" wrapText="1"/>
    </xf>
    <xf numFmtId="49" fontId="5" fillId="6" borderId="5" xfId="0" applyNumberFormat="1" applyFont="1" applyFill="1" applyBorder="1" applyAlignment="1">
      <alignment horizontal="left" vertical="center" wrapText="1"/>
    </xf>
    <xf numFmtId="49" fontId="7" fillId="8" borderId="7" xfId="0" applyNumberFormat="1" applyFont="1" applyFill="1" applyBorder="1" applyAlignment="1">
      <alignment horizontal="left" vertical="center" wrapText="1"/>
    </xf>
    <xf numFmtId="49" fontId="4" fillId="5" borderId="4" xfId="0" applyNumberFormat="1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22" fontId="12" fillId="13" borderId="13" xfId="0" applyNumberFormat="1" applyFont="1" applyFill="1" applyBorder="1" applyAlignment="1">
      <alignment horizontal="right" vertical="top" wrapText="1"/>
    </xf>
    <xf numFmtId="0" fontId="13" fillId="14" borderId="14" xfId="0" applyFont="1" applyFill="1" applyBorder="1" applyAlignment="1">
      <alignment horizontal="center" vertical="center" wrapText="1"/>
    </xf>
    <xf numFmtId="4" fontId="14" fillId="15" borderId="15" xfId="0" applyNumberFormat="1" applyFont="1" applyFill="1" applyBorder="1" applyAlignment="1">
      <alignment horizontal="center" vertical="center" wrapText="1"/>
    </xf>
    <xf numFmtId="4" fontId="15" fillId="16" borderId="16" xfId="0" applyNumberFormat="1" applyFont="1" applyFill="1" applyBorder="1" applyAlignment="1">
      <alignment horizontal="center" vertical="center" wrapText="1"/>
    </xf>
    <xf numFmtId="4" fontId="5" fillId="16" borderId="16" xfId="0" applyNumberFormat="1" applyFont="1" applyFill="1" applyBorder="1" applyAlignment="1">
      <alignment horizontal="center" vertical="center" wrapText="1"/>
    </xf>
    <xf numFmtId="4" fontId="16" fillId="17" borderId="17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4" fontId="17" fillId="18" borderId="18" xfId="0" applyNumberFormat="1" applyFont="1" applyFill="1" applyBorder="1" applyAlignment="1">
      <alignment horizontal="center" vertical="center" wrapText="1"/>
    </xf>
    <xf numFmtId="0" fontId="18" fillId="19" borderId="20" xfId="0" applyFont="1" applyFill="1" applyBorder="1" applyAlignment="1">
      <alignment horizontal="left" vertical="top" wrapText="1"/>
    </xf>
    <xf numFmtId="4" fontId="16" fillId="0" borderId="12" xfId="0" applyNumberFormat="1" applyFont="1" applyFill="1" applyBorder="1" applyAlignment="1">
      <alignment horizontal="center" vertical="center" wrapText="1"/>
    </xf>
    <xf numFmtId="4" fontId="16" fillId="0" borderId="21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 wrapText="1"/>
    </xf>
    <xf numFmtId="4" fontId="16" fillId="17" borderId="12" xfId="0" applyNumberFormat="1" applyFont="1" applyFill="1" applyBorder="1" applyAlignment="1">
      <alignment horizontal="center" vertical="center" wrapText="1"/>
    </xf>
    <xf numFmtId="4" fontId="16" fillId="17" borderId="21" xfId="0" applyNumberFormat="1" applyFont="1" applyFill="1" applyBorder="1" applyAlignment="1">
      <alignment horizontal="center" vertical="center" wrapText="1"/>
    </xf>
    <xf numFmtId="4" fontId="16" fillId="17" borderId="19" xfId="0" applyNumberFormat="1" applyFont="1" applyFill="1" applyBorder="1" applyAlignment="1">
      <alignment horizontal="center" vertical="center" wrapText="1"/>
    </xf>
    <xf numFmtId="4" fontId="15" fillId="16" borderId="12" xfId="0" applyNumberFormat="1" applyFont="1" applyFill="1" applyBorder="1" applyAlignment="1">
      <alignment horizontal="center" vertical="center" wrapText="1"/>
    </xf>
    <xf numFmtId="4" fontId="15" fillId="16" borderId="21" xfId="0" applyNumberFormat="1" applyFont="1" applyFill="1" applyBorder="1" applyAlignment="1">
      <alignment horizontal="center" vertical="center" wrapText="1"/>
    </xf>
    <xf numFmtId="4" fontId="15" fillId="16" borderId="19" xfId="0" applyNumberFormat="1" applyFont="1" applyFill="1" applyBorder="1" applyAlignment="1">
      <alignment horizontal="center" vertical="center" wrapText="1"/>
    </xf>
    <xf numFmtId="4" fontId="14" fillId="15" borderId="12" xfId="0" applyNumberFormat="1" applyFont="1" applyFill="1" applyBorder="1" applyAlignment="1">
      <alignment horizontal="center" vertical="center" wrapText="1"/>
    </xf>
    <xf numFmtId="4" fontId="14" fillId="15" borderId="21" xfId="0" applyNumberFormat="1" applyFont="1" applyFill="1" applyBorder="1" applyAlignment="1">
      <alignment horizontal="center" vertical="center" wrapText="1"/>
    </xf>
    <xf numFmtId="4" fontId="14" fillId="15" borderId="19" xfId="0" applyNumberFormat="1" applyFont="1" applyFill="1" applyBorder="1" applyAlignment="1">
      <alignment horizontal="center" vertical="center" wrapText="1"/>
    </xf>
    <xf numFmtId="14" fontId="10" fillId="11" borderId="10" xfId="0" applyNumberFormat="1" applyFont="1" applyFill="1" applyBorder="1" applyAlignment="1">
      <alignment horizontal="center" vertical="center" wrapText="1"/>
    </xf>
    <xf numFmtId="20" fontId="10" fillId="11" borderId="10" xfId="0" applyNumberFormat="1" applyFont="1" applyFill="1" applyBorder="1" applyAlignment="1">
      <alignment horizontal="center" vertical="center" wrapText="1"/>
    </xf>
    <xf numFmtId="0" fontId="19" fillId="20" borderId="21" xfId="0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11496675" cy="57150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45</xdr:row>
      <xdr:rowOff>0</xdr:rowOff>
    </xdr:from>
    <xdr:ext cx="11649075" cy="76200"/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771525" cy="733425"/>
    <xdr:pic>
      <xdr:nvPicPr>
        <xdr:cNvPr id="4" name="Picture 3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20</xdr:col>
      <xdr:colOff>0</xdr:colOff>
      <xdr:row>5</xdr:row>
      <xdr:rowOff>0</xdr:rowOff>
    </xdr:from>
    <xdr:ext cx="781050" cy="733425"/>
    <xdr:pic>
      <xdr:nvPicPr>
        <xdr:cNvPr id="5" name="Picture 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8"/>
  <sheetViews>
    <sheetView showGridLines="0" tabSelected="1" topLeftCell="C1" zoomScaleNormal="100" workbookViewId="0">
      <selection activeCell="AC18" sqref="AC18:AE18"/>
    </sheetView>
  </sheetViews>
  <sheetFormatPr baseColWidth="10" defaultRowHeight="15" x14ac:dyDescent="0.25"/>
  <cols>
    <col min="1" max="1" width="0.28515625" customWidth="1"/>
    <col min="2" max="2" width="11.7109375" customWidth="1"/>
    <col min="3" max="3" width="11.5703125" customWidth="1"/>
    <col min="4" max="4" width="8.85546875" customWidth="1"/>
    <col min="5" max="5" width="1.7109375" customWidth="1"/>
    <col min="6" max="6" width="0.140625" customWidth="1"/>
    <col min="7" max="7" width="0.7109375" customWidth="1"/>
    <col min="8" max="8" width="25.42578125" customWidth="1"/>
    <col min="9" max="9" width="8" customWidth="1"/>
    <col min="10" max="10" width="3.42578125" customWidth="1"/>
    <col min="11" max="11" width="5.7109375" customWidth="1"/>
    <col min="12" max="12" width="5.42578125" customWidth="1"/>
    <col min="13" max="14" width="1.85546875" customWidth="1"/>
    <col min="15" max="15" width="5.85546875" customWidth="1"/>
    <col min="16" max="16" width="1.28515625" customWidth="1"/>
    <col min="17" max="17" width="16.140625" customWidth="1"/>
    <col min="18" max="18" width="1.42578125" customWidth="1"/>
    <col min="19" max="19" width="0.7109375" customWidth="1"/>
    <col min="20" max="20" width="8.28515625" customWidth="1"/>
    <col min="21" max="21" width="5.7109375" customWidth="1"/>
    <col min="22" max="22" width="6" customWidth="1"/>
    <col min="23" max="23" width="1.140625" customWidth="1"/>
    <col min="24" max="24" width="1.42578125" customWidth="1"/>
    <col min="25" max="25" width="6.7109375" customWidth="1"/>
    <col min="26" max="26" width="1" customWidth="1"/>
    <col min="27" max="27" width="3.7109375" customWidth="1"/>
    <col min="28" max="28" width="12.42578125" customWidth="1"/>
    <col min="29" max="29" width="4.7109375" customWidth="1"/>
    <col min="30" max="30" width="9.140625" customWidth="1"/>
    <col min="31" max="31" width="2.28515625" customWidth="1"/>
    <col min="32" max="37" width="13.28515625" bestFit="1" customWidth="1"/>
    <col min="39" max="43" width="13.28515625" bestFit="1" customWidth="1"/>
  </cols>
  <sheetData>
    <row r="1" spans="1:30" ht="1.5" customHeight="1" x14ac:dyDescent="0.25"/>
    <row r="2" spans="1:30" ht="15.75" customHeight="1" x14ac:dyDescent="0.25">
      <c r="E2" s="18" t="s">
        <v>17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30" ht="16.5" customHeight="1" x14ac:dyDescent="0.25"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Z3" s="19" t="s">
        <v>24</v>
      </c>
      <c r="AA3" s="19"/>
      <c r="AB3" s="19"/>
      <c r="AC3" s="19"/>
    </row>
    <row r="4" spans="1:30" ht="3.75" customHeight="1" x14ac:dyDescent="0.25"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30" ht="1.5" customHeight="1" x14ac:dyDescent="0.25"/>
    <row r="6" spans="1:30" ht="16.5" customHeight="1" x14ac:dyDescent="0.25">
      <c r="C6" s="17"/>
      <c r="E6" s="19" t="s">
        <v>18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U6" s="17"/>
      <c r="V6" s="17"/>
      <c r="Z6" s="43">
        <v>44936</v>
      </c>
      <c r="AA6" s="19"/>
      <c r="AB6" s="19"/>
      <c r="AC6" s="19"/>
    </row>
    <row r="7" spans="1:30" ht="1.5" customHeight="1" x14ac:dyDescent="0.25">
      <c r="C7" s="17"/>
      <c r="U7" s="17"/>
      <c r="V7" s="17"/>
    </row>
    <row r="8" spans="1:30" ht="14.25" customHeight="1" x14ac:dyDescent="0.25">
      <c r="C8" s="17"/>
      <c r="E8" s="19" t="s">
        <v>16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U8" s="17"/>
      <c r="V8" s="17"/>
    </row>
    <row r="9" spans="1:30" ht="1.5" customHeight="1" x14ac:dyDescent="0.25">
      <c r="C9" s="17"/>
      <c r="E9" s="19" t="s">
        <v>16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U9" s="17"/>
      <c r="V9" s="17"/>
    </row>
    <row r="10" spans="1:30" ht="12.75" customHeight="1" x14ac:dyDescent="0.25">
      <c r="C10" s="17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U10" s="17"/>
      <c r="V10" s="17"/>
      <c r="Z10" s="44">
        <v>0.55902777777777779</v>
      </c>
      <c r="AA10" s="19"/>
      <c r="AB10" s="19"/>
      <c r="AC10" s="19"/>
    </row>
    <row r="11" spans="1:30" ht="3.75" customHeight="1" x14ac:dyDescent="0.25">
      <c r="C11" s="17"/>
      <c r="E11" s="20" t="s">
        <v>19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U11" s="17"/>
      <c r="V11" s="17"/>
      <c r="Z11" s="19"/>
      <c r="AA11" s="19"/>
      <c r="AB11" s="19"/>
      <c r="AC11" s="19"/>
    </row>
    <row r="12" spans="1:30" ht="7.5" customHeight="1" x14ac:dyDescent="0.25">
      <c r="C12" s="17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U12" s="17"/>
      <c r="V12" s="17"/>
    </row>
    <row r="13" spans="1:30" ht="4.5" customHeight="1" x14ac:dyDescent="0.25"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30" ht="16.5" customHeight="1" x14ac:dyDescent="0.25">
      <c r="E14" s="20" t="s">
        <v>20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30" ht="12" customHeight="1" x14ac:dyDescent="0.25"/>
    <row r="16" spans="1:30" ht="4.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2:45" ht="11.25" customHeight="1" x14ac:dyDescent="0.25"/>
    <row r="18" spans="2:45" ht="42" customHeight="1" x14ac:dyDescent="0.25">
      <c r="B18" s="27" t="s">
        <v>2</v>
      </c>
      <c r="C18" s="27"/>
      <c r="D18" s="27"/>
      <c r="E18" s="27"/>
      <c r="F18" s="27"/>
      <c r="G18" s="27"/>
      <c r="H18" s="27"/>
      <c r="I18" s="27"/>
      <c r="J18" s="27"/>
      <c r="K18" s="27"/>
      <c r="L18" s="22">
        <v>2022</v>
      </c>
      <c r="M18" s="22"/>
      <c r="N18" s="22"/>
      <c r="O18" s="22"/>
      <c r="P18" s="22"/>
      <c r="Q18" s="1">
        <v>2023</v>
      </c>
      <c r="R18" s="22">
        <v>2024</v>
      </c>
      <c r="S18" s="22"/>
      <c r="T18" s="22"/>
      <c r="U18" s="22"/>
      <c r="V18" s="22">
        <v>2025</v>
      </c>
      <c r="W18" s="22"/>
      <c r="X18" s="22"/>
      <c r="Y18" s="22"/>
      <c r="Z18" s="22"/>
      <c r="AA18" s="22">
        <v>2026</v>
      </c>
      <c r="AB18" s="22"/>
      <c r="AC18" s="22">
        <v>2027</v>
      </c>
      <c r="AD18" s="22"/>
      <c r="AE18" s="22"/>
    </row>
    <row r="19" spans="2:45" ht="19.5" customHeight="1" x14ac:dyDescent="0.25">
      <c r="B19" s="15" t="s">
        <v>3</v>
      </c>
      <c r="C19" s="15"/>
      <c r="D19" s="15"/>
      <c r="E19" s="15"/>
      <c r="F19" s="15"/>
      <c r="G19" s="15"/>
      <c r="H19" s="15"/>
      <c r="I19" s="15"/>
      <c r="J19" s="15"/>
      <c r="K19" s="15"/>
      <c r="L19" s="23">
        <f>SUM(L20:P28)</f>
        <v>714009977.5</v>
      </c>
      <c r="M19" s="23"/>
      <c r="N19" s="23"/>
      <c r="O19" s="23"/>
      <c r="P19" s="23"/>
      <c r="Q19" s="2">
        <f>SUM(Q20:Q28)</f>
        <v>736857616.5</v>
      </c>
      <c r="R19" s="23">
        <f>SUM(R20:U28)</f>
        <v>762488454.5</v>
      </c>
      <c r="S19" s="23"/>
      <c r="T19" s="23"/>
      <c r="U19" s="23"/>
      <c r="V19" s="23">
        <f>SUM(V20:Z28)</f>
        <v>787091470.5</v>
      </c>
      <c r="W19" s="23"/>
      <c r="X19" s="23"/>
      <c r="Y19" s="23"/>
      <c r="Z19" s="23"/>
      <c r="AA19" s="23">
        <f>SUM(AA20:AB28)</f>
        <v>838082403.5</v>
      </c>
      <c r="AB19" s="23"/>
      <c r="AC19" s="23">
        <f>SUM(AC20:AE28)</f>
        <v>841897840.5</v>
      </c>
      <c r="AD19" s="23"/>
      <c r="AE19" s="23"/>
      <c r="AG19" s="10"/>
    </row>
    <row r="20" spans="2:45" ht="18.75" customHeight="1" x14ac:dyDescent="0.25">
      <c r="B20" s="13" t="s">
        <v>4</v>
      </c>
      <c r="C20" s="13"/>
      <c r="D20" s="13"/>
      <c r="E20" s="13"/>
      <c r="F20" s="13"/>
      <c r="G20" s="13"/>
      <c r="H20" s="13"/>
      <c r="I20" s="13"/>
      <c r="J20" s="13"/>
      <c r="K20" s="13"/>
      <c r="L20" s="24">
        <v>671699197</v>
      </c>
      <c r="M20" s="24"/>
      <c r="N20" s="24"/>
      <c r="O20" s="24"/>
      <c r="P20" s="24"/>
      <c r="Q20" s="3">
        <v>694546836</v>
      </c>
      <c r="R20" s="24">
        <v>720177674</v>
      </c>
      <c r="S20" s="24"/>
      <c r="T20" s="24"/>
      <c r="U20" s="24"/>
      <c r="V20" s="24">
        <v>744780690</v>
      </c>
      <c r="W20" s="24"/>
      <c r="X20" s="24"/>
      <c r="Y20" s="24"/>
      <c r="Z20" s="24"/>
      <c r="AA20" s="24">
        <v>795771623</v>
      </c>
      <c r="AB20" s="24"/>
      <c r="AC20" s="24">
        <v>799587060</v>
      </c>
      <c r="AD20" s="24"/>
      <c r="AE20" s="24"/>
      <c r="AF20" s="6"/>
      <c r="AG20" s="10"/>
      <c r="AM20" s="6"/>
      <c r="AN20" s="6"/>
      <c r="AO20" s="6"/>
      <c r="AP20" s="6"/>
      <c r="AQ20" s="6"/>
      <c r="AR20" s="6"/>
      <c r="AS20" s="6"/>
    </row>
    <row r="21" spans="2:45" ht="18.75" customHeight="1" x14ac:dyDescent="0.25">
      <c r="B21" s="12" t="s">
        <v>5</v>
      </c>
      <c r="C21" s="12"/>
      <c r="D21" s="12"/>
      <c r="E21" s="12"/>
      <c r="F21" s="12"/>
      <c r="G21" s="12"/>
      <c r="H21" s="12"/>
      <c r="I21" s="12"/>
      <c r="J21" s="12"/>
      <c r="K21" s="12"/>
      <c r="L21" s="25">
        <f>8128183.34+7031272</f>
        <v>15159455.34</v>
      </c>
      <c r="M21" s="24"/>
      <c r="N21" s="24"/>
      <c r="O21" s="24"/>
      <c r="P21" s="24"/>
      <c r="Q21" s="9">
        <f>+L21-1413591.5</f>
        <v>13745863.84</v>
      </c>
      <c r="R21" s="31">
        <f>+Q21</f>
        <v>13745863.84</v>
      </c>
      <c r="S21" s="32"/>
      <c r="T21" s="32"/>
      <c r="U21" s="33"/>
      <c r="V21" s="31">
        <f>+R21</f>
        <v>13745863.84</v>
      </c>
      <c r="W21" s="32"/>
      <c r="X21" s="32"/>
      <c r="Y21" s="32"/>
      <c r="Z21" s="33"/>
      <c r="AA21" s="31">
        <f>+V21</f>
        <v>13745863.84</v>
      </c>
      <c r="AB21" s="33"/>
      <c r="AC21" s="31">
        <f>+AA21</f>
        <v>13745863.84</v>
      </c>
      <c r="AD21" s="32"/>
      <c r="AE21" s="33"/>
      <c r="AG21" s="6"/>
    </row>
    <row r="22" spans="2:45" ht="18.75" customHeight="1" x14ac:dyDescent="0.25">
      <c r="B22" s="13" t="s">
        <v>6</v>
      </c>
      <c r="C22" s="13"/>
      <c r="D22" s="13"/>
      <c r="E22" s="13"/>
      <c r="F22" s="13"/>
      <c r="G22" s="13"/>
      <c r="H22" s="13"/>
      <c r="I22" s="13"/>
      <c r="J22" s="13"/>
      <c r="K22" s="13"/>
      <c r="L22" s="26">
        <f>17232597.16+5745911</f>
        <v>22978508.16</v>
      </c>
      <c r="M22" s="26"/>
      <c r="N22" s="26"/>
      <c r="O22" s="26"/>
      <c r="P22" s="26"/>
      <c r="Q22" s="8">
        <f>+L22-1413591.5</f>
        <v>21564916.66</v>
      </c>
      <c r="R22" s="34">
        <f>+Q22</f>
        <v>21564916.66</v>
      </c>
      <c r="S22" s="35"/>
      <c r="T22" s="35"/>
      <c r="U22" s="36"/>
      <c r="V22" s="34">
        <f>+R22</f>
        <v>21564916.66</v>
      </c>
      <c r="W22" s="35"/>
      <c r="X22" s="35"/>
      <c r="Y22" s="35"/>
      <c r="Z22" s="36"/>
      <c r="AA22" s="34">
        <f>+V22</f>
        <v>21564916.66</v>
      </c>
      <c r="AB22" s="36"/>
      <c r="AC22" s="34">
        <f>+AA22</f>
        <v>21564916.66</v>
      </c>
      <c r="AD22" s="35"/>
      <c r="AE22" s="36"/>
      <c r="AG22" s="6"/>
      <c r="AH22" s="6"/>
      <c r="AI22" s="6"/>
      <c r="AJ22" s="6"/>
      <c r="AK22" s="6"/>
    </row>
    <row r="23" spans="2:45" ht="18.75" customHeight="1" x14ac:dyDescent="0.25">
      <c r="B23" s="12" t="s">
        <v>7</v>
      </c>
      <c r="C23" s="12"/>
      <c r="D23" s="12"/>
      <c r="E23" s="12"/>
      <c r="F23" s="12"/>
      <c r="G23" s="12"/>
      <c r="H23" s="12"/>
      <c r="I23" s="12"/>
      <c r="J23" s="12"/>
      <c r="K23" s="12"/>
      <c r="L23" s="26">
        <v>0</v>
      </c>
      <c r="M23" s="26"/>
      <c r="N23" s="26"/>
      <c r="O23" s="26"/>
      <c r="P23" s="26"/>
      <c r="Q23" s="4">
        <v>0</v>
      </c>
      <c r="R23" s="26">
        <v>0</v>
      </c>
      <c r="S23" s="26"/>
      <c r="T23" s="26"/>
      <c r="U23" s="26"/>
      <c r="V23" s="26">
        <v>0</v>
      </c>
      <c r="W23" s="26"/>
      <c r="X23" s="26"/>
      <c r="Y23" s="26"/>
      <c r="Z23" s="26"/>
      <c r="AA23" s="26">
        <v>0</v>
      </c>
      <c r="AB23" s="26"/>
      <c r="AC23" s="26">
        <v>0</v>
      </c>
      <c r="AD23" s="26"/>
      <c r="AE23" s="26"/>
      <c r="AG23" s="6"/>
    </row>
    <row r="24" spans="2:45" ht="18.75" customHeight="1" x14ac:dyDescent="0.25">
      <c r="B24" s="13" t="s">
        <v>8</v>
      </c>
      <c r="C24" s="13"/>
      <c r="D24" s="13"/>
      <c r="E24" s="13"/>
      <c r="F24" s="13"/>
      <c r="G24" s="13"/>
      <c r="H24" s="13"/>
      <c r="I24" s="13"/>
      <c r="J24" s="13"/>
      <c r="K24" s="13"/>
      <c r="L24" s="24">
        <v>4172817</v>
      </c>
      <c r="M24" s="24"/>
      <c r="N24" s="24"/>
      <c r="O24" s="24"/>
      <c r="P24" s="24"/>
      <c r="Q24" s="3">
        <v>7000000</v>
      </c>
      <c r="R24" s="37">
        <v>7000000</v>
      </c>
      <c r="S24" s="38"/>
      <c r="T24" s="38"/>
      <c r="U24" s="39"/>
      <c r="V24" s="37">
        <v>7000000</v>
      </c>
      <c r="W24" s="38"/>
      <c r="X24" s="38"/>
      <c r="Y24" s="38"/>
      <c r="Z24" s="39"/>
      <c r="AA24" s="37">
        <v>7000000</v>
      </c>
      <c r="AB24" s="39"/>
      <c r="AC24" s="37">
        <v>7000000</v>
      </c>
      <c r="AD24" s="38"/>
      <c r="AE24" s="39"/>
      <c r="AF24" s="6"/>
      <c r="AG24" s="6"/>
      <c r="AH24" s="6"/>
      <c r="AI24" s="6"/>
      <c r="AJ24" s="6"/>
      <c r="AK24" s="6"/>
    </row>
    <row r="25" spans="2:45" ht="18.75" customHeight="1" x14ac:dyDescent="0.25">
      <c r="B25" s="12" t="s">
        <v>9</v>
      </c>
      <c r="C25" s="12"/>
      <c r="D25" s="12"/>
      <c r="E25" s="12"/>
      <c r="F25" s="12"/>
      <c r="G25" s="12"/>
      <c r="H25" s="12"/>
      <c r="I25" s="12"/>
      <c r="J25" s="12"/>
      <c r="K25" s="12"/>
      <c r="L25" s="26">
        <v>0</v>
      </c>
      <c r="M25" s="26"/>
      <c r="N25" s="26"/>
      <c r="O25" s="26"/>
      <c r="P25" s="26"/>
      <c r="Q25" s="4">
        <v>0</v>
      </c>
      <c r="R25" s="26">
        <v>0</v>
      </c>
      <c r="S25" s="26"/>
      <c r="T25" s="26"/>
      <c r="U25" s="26"/>
      <c r="V25" s="26">
        <v>0</v>
      </c>
      <c r="W25" s="26"/>
      <c r="X25" s="26"/>
      <c r="Y25" s="26"/>
      <c r="Z25" s="26"/>
      <c r="AA25" s="26">
        <v>0</v>
      </c>
      <c r="AB25" s="26"/>
      <c r="AC25" s="26">
        <v>0</v>
      </c>
      <c r="AD25" s="26"/>
      <c r="AE25" s="26"/>
    </row>
    <row r="26" spans="2:45" ht="18.75" customHeight="1" x14ac:dyDescent="0.25">
      <c r="B26" s="13" t="s">
        <v>10</v>
      </c>
      <c r="C26" s="13"/>
      <c r="D26" s="13"/>
      <c r="E26" s="13"/>
      <c r="F26" s="13"/>
      <c r="G26" s="13"/>
      <c r="H26" s="13"/>
      <c r="I26" s="13"/>
      <c r="J26" s="13"/>
      <c r="K26" s="13"/>
      <c r="L26" s="24">
        <v>0</v>
      </c>
      <c r="M26" s="24"/>
      <c r="N26" s="24"/>
      <c r="O26" s="24"/>
      <c r="P26" s="24"/>
      <c r="Q26" s="3">
        <v>0</v>
      </c>
      <c r="R26" s="24">
        <v>0</v>
      </c>
      <c r="S26" s="24"/>
      <c r="T26" s="24"/>
      <c r="U26" s="24"/>
      <c r="V26" s="24">
        <v>0</v>
      </c>
      <c r="W26" s="24"/>
      <c r="X26" s="24"/>
      <c r="Y26" s="24"/>
      <c r="Z26" s="24"/>
      <c r="AA26" s="24">
        <v>0</v>
      </c>
      <c r="AB26" s="24"/>
      <c r="AC26" s="24">
        <v>0</v>
      </c>
      <c r="AD26" s="24"/>
      <c r="AE26" s="24"/>
    </row>
    <row r="27" spans="2:45" ht="18.75" customHeight="1" x14ac:dyDescent="0.25">
      <c r="B27" s="12" t="s">
        <v>11</v>
      </c>
      <c r="C27" s="12"/>
      <c r="D27" s="12"/>
      <c r="E27" s="12"/>
      <c r="F27" s="12"/>
      <c r="G27" s="12"/>
      <c r="H27" s="12"/>
      <c r="I27" s="12"/>
      <c r="J27" s="12"/>
      <c r="K27" s="12"/>
      <c r="L27" s="26">
        <v>0</v>
      </c>
      <c r="M27" s="26"/>
      <c r="N27" s="26"/>
      <c r="O27" s="26"/>
      <c r="P27" s="26"/>
      <c r="Q27" s="4">
        <v>0</v>
      </c>
      <c r="R27" s="26">
        <v>0</v>
      </c>
      <c r="S27" s="26"/>
      <c r="T27" s="26"/>
      <c r="U27" s="26"/>
      <c r="V27" s="26">
        <v>0</v>
      </c>
      <c r="W27" s="26"/>
      <c r="X27" s="26"/>
      <c r="Y27" s="26"/>
      <c r="Z27" s="26"/>
      <c r="AA27" s="26">
        <v>0</v>
      </c>
      <c r="AB27" s="26"/>
      <c r="AC27" s="26">
        <v>0</v>
      </c>
      <c r="AD27" s="26"/>
      <c r="AE27" s="26"/>
      <c r="AG27" s="6"/>
    </row>
    <row r="28" spans="2:45" ht="18.75" customHeight="1" x14ac:dyDescent="0.25">
      <c r="B28" s="13" t="s">
        <v>12</v>
      </c>
      <c r="C28" s="13"/>
      <c r="D28" s="13"/>
      <c r="E28" s="13"/>
      <c r="F28" s="13"/>
      <c r="G28" s="13"/>
      <c r="H28" s="13"/>
      <c r="I28" s="13"/>
      <c r="J28" s="13"/>
      <c r="K28" s="13"/>
      <c r="L28" s="24">
        <v>0</v>
      </c>
      <c r="M28" s="24"/>
      <c r="N28" s="24"/>
      <c r="O28" s="24"/>
      <c r="P28" s="24"/>
      <c r="Q28" s="3">
        <v>0</v>
      </c>
      <c r="R28" s="24">
        <v>0</v>
      </c>
      <c r="S28" s="24"/>
      <c r="T28" s="24"/>
      <c r="U28" s="24"/>
      <c r="V28" s="24">
        <v>0</v>
      </c>
      <c r="W28" s="24"/>
      <c r="X28" s="24"/>
      <c r="Y28" s="24"/>
      <c r="Z28" s="24"/>
      <c r="AA28" s="24">
        <v>0</v>
      </c>
      <c r="AB28" s="24"/>
      <c r="AC28" s="24">
        <v>0</v>
      </c>
      <c r="AD28" s="24"/>
      <c r="AE28" s="24"/>
    </row>
    <row r="29" spans="2:45" ht="18.75" customHeight="1" x14ac:dyDescent="0.25">
      <c r="B29" s="12" t="s">
        <v>13</v>
      </c>
      <c r="C29" s="12"/>
      <c r="D29" s="12"/>
      <c r="E29" s="12"/>
      <c r="F29" s="12"/>
      <c r="G29" s="12"/>
      <c r="H29" s="12"/>
      <c r="I29" s="12"/>
      <c r="J29" s="12"/>
      <c r="K29" s="12"/>
      <c r="L29" s="26"/>
      <c r="M29" s="26"/>
      <c r="N29" s="26"/>
      <c r="O29" s="26"/>
      <c r="P29" s="26"/>
      <c r="Q29" s="4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2:45" ht="18.75" customHeight="1" x14ac:dyDescent="0.25">
      <c r="B30" s="14" t="s">
        <v>14</v>
      </c>
      <c r="C30" s="14"/>
      <c r="D30" s="14"/>
      <c r="E30" s="14"/>
      <c r="F30" s="14"/>
      <c r="G30" s="14"/>
      <c r="H30" s="14"/>
      <c r="I30" s="14"/>
      <c r="J30" s="14"/>
      <c r="K30" s="14"/>
      <c r="L30" s="29">
        <f>SUM(L31:P39)</f>
        <v>520816329.5</v>
      </c>
      <c r="M30" s="29"/>
      <c r="N30" s="29"/>
      <c r="O30" s="29"/>
      <c r="P30" s="29"/>
      <c r="Q30" s="5">
        <f>SUM(Q31:Q39)</f>
        <v>540139095.5</v>
      </c>
      <c r="R30" s="29">
        <f>SUM(R31:U39)</f>
        <v>562174562.5</v>
      </c>
      <c r="S30" s="29"/>
      <c r="T30" s="29"/>
      <c r="U30" s="29"/>
      <c r="V30" s="29">
        <f>SUM(V31:Z39)</f>
        <v>583110300.5</v>
      </c>
      <c r="W30" s="29"/>
      <c r="X30" s="29"/>
      <c r="Y30" s="29"/>
      <c r="Z30" s="29"/>
      <c r="AA30" s="29">
        <f>SUM(AA31:AB39)</f>
        <v>607651280.5</v>
      </c>
      <c r="AB30" s="29"/>
      <c r="AC30" s="29">
        <f>SUM(AC31:AE39)</f>
        <v>630360610.5</v>
      </c>
      <c r="AD30" s="29"/>
      <c r="AE30" s="29"/>
    </row>
    <row r="31" spans="2:45" ht="19.5" customHeight="1" x14ac:dyDescent="0.25">
      <c r="B31" s="12" t="s">
        <v>4</v>
      </c>
      <c r="C31" s="12"/>
      <c r="D31" s="12"/>
      <c r="E31" s="12"/>
      <c r="F31" s="12"/>
      <c r="G31" s="12"/>
      <c r="H31" s="12"/>
      <c r="I31" s="12"/>
      <c r="J31" s="12"/>
      <c r="K31" s="12"/>
      <c r="L31" s="26">
        <v>495455549</v>
      </c>
      <c r="M31" s="26"/>
      <c r="N31" s="26"/>
      <c r="O31" s="26"/>
      <c r="P31" s="26"/>
      <c r="Q31" s="4">
        <v>514778315</v>
      </c>
      <c r="R31" s="26">
        <v>536813782</v>
      </c>
      <c r="S31" s="26"/>
      <c r="T31" s="26"/>
      <c r="U31" s="26"/>
      <c r="V31" s="26">
        <v>557749520</v>
      </c>
      <c r="W31" s="26"/>
      <c r="X31" s="26"/>
      <c r="Y31" s="26"/>
      <c r="Z31" s="26"/>
      <c r="AA31" s="26">
        <v>582290500</v>
      </c>
      <c r="AB31" s="26"/>
      <c r="AC31" s="26">
        <v>604999830</v>
      </c>
      <c r="AD31" s="26"/>
      <c r="AE31" s="26"/>
      <c r="AF31" s="6"/>
      <c r="AH31" s="11"/>
    </row>
    <row r="32" spans="2:45" ht="18.75" customHeight="1" x14ac:dyDescent="0.25">
      <c r="B32" s="13" t="s">
        <v>5</v>
      </c>
      <c r="C32" s="13"/>
      <c r="D32" s="13"/>
      <c r="E32" s="13"/>
      <c r="F32" s="13"/>
      <c r="G32" s="13"/>
      <c r="H32" s="13"/>
      <c r="I32" s="13"/>
      <c r="J32" s="13"/>
      <c r="K32" s="13"/>
      <c r="L32" s="24">
        <v>8128183.3399999999</v>
      </c>
      <c r="M32" s="24"/>
      <c r="N32" s="24"/>
      <c r="O32" s="24"/>
      <c r="P32" s="24"/>
      <c r="Q32" s="9">
        <f>+L32</f>
        <v>8128183.3399999999</v>
      </c>
      <c r="R32" s="31">
        <f>+Q32</f>
        <v>8128183.3399999999</v>
      </c>
      <c r="S32" s="32"/>
      <c r="T32" s="32"/>
      <c r="U32" s="33"/>
      <c r="V32" s="31">
        <f>+R32</f>
        <v>8128183.3399999999</v>
      </c>
      <c r="W32" s="32"/>
      <c r="X32" s="32"/>
      <c r="Y32" s="32"/>
      <c r="Z32" s="33"/>
      <c r="AA32" s="31">
        <f>+V32</f>
        <v>8128183.3399999999</v>
      </c>
      <c r="AB32" s="33"/>
      <c r="AC32" s="31">
        <f>+AA32</f>
        <v>8128183.3399999999</v>
      </c>
      <c r="AD32" s="32"/>
      <c r="AE32" s="33"/>
    </row>
    <row r="33" spans="1:31" ht="18.75" customHeight="1" x14ac:dyDescent="0.25">
      <c r="B33" s="12" t="s">
        <v>6</v>
      </c>
      <c r="C33" s="12"/>
      <c r="D33" s="12"/>
      <c r="E33" s="12"/>
      <c r="F33" s="12"/>
      <c r="G33" s="12"/>
      <c r="H33" s="12"/>
      <c r="I33" s="12"/>
      <c r="J33" s="12"/>
      <c r="K33" s="12"/>
      <c r="L33" s="26">
        <v>17232597.16</v>
      </c>
      <c r="M33" s="26"/>
      <c r="N33" s="26"/>
      <c r="O33" s="26"/>
      <c r="P33" s="26"/>
      <c r="Q33" s="8">
        <f>+L33</f>
        <v>17232597.16</v>
      </c>
      <c r="R33" s="34">
        <f>+Q33</f>
        <v>17232597.16</v>
      </c>
      <c r="S33" s="35"/>
      <c r="T33" s="35"/>
      <c r="U33" s="36"/>
      <c r="V33" s="34">
        <f>+R33</f>
        <v>17232597.16</v>
      </c>
      <c r="W33" s="35"/>
      <c r="X33" s="35"/>
      <c r="Y33" s="35"/>
      <c r="Z33" s="36"/>
      <c r="AA33" s="34">
        <f>+V33</f>
        <v>17232597.16</v>
      </c>
      <c r="AB33" s="36"/>
      <c r="AC33" s="34">
        <f>+AA33</f>
        <v>17232597.16</v>
      </c>
      <c r="AD33" s="35"/>
      <c r="AE33" s="36"/>
    </row>
    <row r="34" spans="1:31" ht="18.75" customHeight="1" x14ac:dyDescent="0.25">
      <c r="B34" s="13" t="s">
        <v>7</v>
      </c>
      <c r="C34" s="13"/>
      <c r="D34" s="13"/>
      <c r="E34" s="13"/>
      <c r="F34" s="13"/>
      <c r="G34" s="13"/>
      <c r="H34" s="13"/>
      <c r="I34" s="13"/>
      <c r="J34" s="13"/>
      <c r="K34" s="13"/>
      <c r="L34" s="24">
        <v>0</v>
      </c>
      <c r="M34" s="24"/>
      <c r="N34" s="24"/>
      <c r="O34" s="24"/>
      <c r="P34" s="24"/>
      <c r="Q34" s="3">
        <v>0</v>
      </c>
      <c r="R34" s="24">
        <v>0</v>
      </c>
      <c r="S34" s="24"/>
      <c r="T34" s="24"/>
      <c r="U34" s="24"/>
      <c r="V34" s="24">
        <v>0</v>
      </c>
      <c r="W34" s="24"/>
      <c r="X34" s="24"/>
      <c r="Y34" s="24"/>
      <c r="Z34" s="24"/>
      <c r="AA34" s="24">
        <v>0</v>
      </c>
      <c r="AB34" s="24"/>
      <c r="AC34" s="24">
        <v>0</v>
      </c>
      <c r="AD34" s="24"/>
      <c r="AE34" s="24"/>
    </row>
    <row r="35" spans="1:31" ht="18.75" customHeight="1" x14ac:dyDescent="0.25">
      <c r="B35" s="12" t="s">
        <v>8</v>
      </c>
      <c r="C35" s="12"/>
      <c r="D35" s="12"/>
      <c r="E35" s="12"/>
      <c r="F35" s="12"/>
      <c r="G35" s="12"/>
      <c r="H35" s="12"/>
      <c r="I35" s="12"/>
      <c r="J35" s="12"/>
      <c r="K35" s="12"/>
      <c r="L35" s="26">
        <v>0</v>
      </c>
      <c r="M35" s="26"/>
      <c r="N35" s="26"/>
      <c r="O35" s="26"/>
      <c r="P35" s="26"/>
      <c r="Q35" s="4">
        <v>0</v>
      </c>
      <c r="R35" s="26">
        <v>0</v>
      </c>
      <c r="S35" s="26"/>
      <c r="T35" s="26"/>
      <c r="U35" s="26"/>
      <c r="V35" s="26">
        <v>0</v>
      </c>
      <c r="W35" s="26"/>
      <c r="X35" s="26"/>
      <c r="Y35" s="26"/>
      <c r="Z35" s="26"/>
      <c r="AA35" s="26">
        <v>0</v>
      </c>
      <c r="AB35" s="26"/>
      <c r="AC35" s="26">
        <v>0</v>
      </c>
      <c r="AD35" s="26"/>
      <c r="AE35" s="26"/>
    </row>
    <row r="36" spans="1:31" ht="18.75" customHeight="1" x14ac:dyDescent="0.25">
      <c r="B36" s="13" t="s">
        <v>9</v>
      </c>
      <c r="C36" s="13"/>
      <c r="D36" s="13"/>
      <c r="E36" s="13"/>
      <c r="F36" s="13"/>
      <c r="G36" s="13"/>
      <c r="H36" s="13"/>
      <c r="I36" s="13"/>
      <c r="J36" s="13"/>
      <c r="K36" s="13"/>
      <c r="L36" s="24">
        <v>0</v>
      </c>
      <c r="M36" s="24"/>
      <c r="N36" s="24"/>
      <c r="O36" s="24"/>
      <c r="P36" s="24"/>
      <c r="Q36" s="3">
        <v>0</v>
      </c>
      <c r="R36" s="24">
        <v>0</v>
      </c>
      <c r="S36" s="24"/>
      <c r="T36" s="24"/>
      <c r="U36" s="24"/>
      <c r="V36" s="24">
        <v>0</v>
      </c>
      <c r="W36" s="24"/>
      <c r="X36" s="24"/>
      <c r="Y36" s="24"/>
      <c r="Z36" s="24"/>
      <c r="AA36" s="24">
        <v>0</v>
      </c>
      <c r="AB36" s="24"/>
      <c r="AC36" s="24">
        <v>0</v>
      </c>
      <c r="AD36" s="24"/>
      <c r="AE36" s="24"/>
    </row>
    <row r="37" spans="1:31" ht="18.75" customHeight="1" x14ac:dyDescent="0.25">
      <c r="B37" s="12" t="s">
        <v>10</v>
      </c>
      <c r="C37" s="12"/>
      <c r="D37" s="12"/>
      <c r="E37" s="12"/>
      <c r="F37" s="12"/>
      <c r="G37" s="12"/>
      <c r="H37" s="12"/>
      <c r="I37" s="12"/>
      <c r="J37" s="12"/>
      <c r="K37" s="12"/>
      <c r="L37" s="26">
        <v>0</v>
      </c>
      <c r="M37" s="26"/>
      <c r="N37" s="26"/>
      <c r="O37" s="26"/>
      <c r="P37" s="26"/>
      <c r="Q37" s="4">
        <v>0</v>
      </c>
      <c r="R37" s="26">
        <v>0</v>
      </c>
      <c r="S37" s="26"/>
      <c r="T37" s="26"/>
      <c r="U37" s="26"/>
      <c r="V37" s="26">
        <v>0</v>
      </c>
      <c r="W37" s="26"/>
      <c r="X37" s="26"/>
      <c r="Y37" s="26"/>
      <c r="Z37" s="26"/>
      <c r="AA37" s="26">
        <v>0</v>
      </c>
      <c r="AB37" s="26"/>
      <c r="AC37" s="26">
        <v>0</v>
      </c>
      <c r="AD37" s="26"/>
      <c r="AE37" s="26"/>
    </row>
    <row r="38" spans="1:31" ht="18.75" customHeight="1" x14ac:dyDescent="0.25">
      <c r="B38" s="13" t="s">
        <v>11</v>
      </c>
      <c r="C38" s="13"/>
      <c r="D38" s="13"/>
      <c r="E38" s="13"/>
      <c r="F38" s="13"/>
      <c r="G38" s="13"/>
      <c r="H38" s="13"/>
      <c r="I38" s="13"/>
      <c r="J38" s="13"/>
      <c r="K38" s="13"/>
      <c r="L38" s="24">
        <v>0</v>
      </c>
      <c r="M38" s="24"/>
      <c r="N38" s="24"/>
      <c r="O38" s="24"/>
      <c r="P38" s="24"/>
      <c r="Q38" s="3">
        <v>0</v>
      </c>
      <c r="R38" s="24">
        <v>0</v>
      </c>
      <c r="S38" s="24"/>
      <c r="T38" s="24"/>
      <c r="U38" s="24"/>
      <c r="V38" s="24">
        <v>0</v>
      </c>
      <c r="W38" s="24"/>
      <c r="X38" s="24"/>
      <c r="Y38" s="24"/>
      <c r="Z38" s="24"/>
      <c r="AA38" s="24">
        <v>0</v>
      </c>
      <c r="AB38" s="24"/>
      <c r="AC38" s="24">
        <v>0</v>
      </c>
      <c r="AD38" s="24"/>
      <c r="AE38" s="24"/>
    </row>
    <row r="39" spans="1:31" ht="18.75" customHeight="1" x14ac:dyDescent="0.25">
      <c r="B39" s="12" t="s">
        <v>12</v>
      </c>
      <c r="C39" s="12"/>
      <c r="D39" s="12"/>
      <c r="E39" s="12"/>
      <c r="F39" s="12"/>
      <c r="G39" s="12"/>
      <c r="H39" s="12"/>
      <c r="I39" s="12"/>
      <c r="J39" s="12"/>
      <c r="K39" s="12"/>
      <c r="L39" s="26">
        <v>0</v>
      </c>
      <c r="M39" s="26"/>
      <c r="N39" s="26"/>
      <c r="O39" s="26"/>
      <c r="P39" s="26"/>
      <c r="Q39" s="4">
        <v>0</v>
      </c>
      <c r="R39" s="26">
        <v>0</v>
      </c>
      <c r="S39" s="26"/>
      <c r="T39" s="26"/>
      <c r="U39" s="26"/>
      <c r="V39" s="26">
        <v>0</v>
      </c>
      <c r="W39" s="26"/>
      <c r="X39" s="26"/>
      <c r="Y39" s="26"/>
      <c r="Z39" s="26"/>
      <c r="AA39" s="26">
        <v>0</v>
      </c>
      <c r="AB39" s="26"/>
      <c r="AC39" s="26">
        <v>0</v>
      </c>
      <c r="AD39" s="26"/>
      <c r="AE39" s="26"/>
    </row>
    <row r="40" spans="1:31" ht="18.75" customHeight="1" x14ac:dyDescent="0.25">
      <c r="B40" s="13" t="s">
        <v>13</v>
      </c>
      <c r="C40" s="13"/>
      <c r="D40" s="13"/>
      <c r="E40" s="13"/>
      <c r="F40" s="13"/>
      <c r="G40" s="13"/>
      <c r="H40" s="13"/>
      <c r="I40" s="13"/>
      <c r="J40" s="13"/>
      <c r="K40" s="13"/>
      <c r="L40" s="24"/>
      <c r="M40" s="24"/>
      <c r="N40" s="24"/>
      <c r="O40" s="24"/>
      <c r="P40" s="24"/>
      <c r="Q40" s="3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spans="1:31" ht="18.75" customHeight="1" x14ac:dyDescent="0.25">
      <c r="B41" s="15" t="s">
        <v>15</v>
      </c>
      <c r="C41" s="15"/>
      <c r="D41" s="15"/>
      <c r="E41" s="15"/>
      <c r="F41" s="15"/>
      <c r="G41" s="15"/>
      <c r="H41" s="15"/>
      <c r="I41" s="15"/>
      <c r="J41" s="15"/>
      <c r="K41" s="15"/>
      <c r="L41" s="23">
        <f>+L19+L30</f>
        <v>1234826307</v>
      </c>
      <c r="M41" s="23"/>
      <c r="N41" s="23"/>
      <c r="O41" s="23"/>
      <c r="P41" s="23"/>
      <c r="Q41" s="7">
        <f>+Q19+Q30</f>
        <v>1276996712</v>
      </c>
      <c r="R41" s="40">
        <f>+R19+R30</f>
        <v>1324663017</v>
      </c>
      <c r="S41" s="41"/>
      <c r="T41" s="41"/>
      <c r="U41" s="42"/>
      <c r="V41" s="40">
        <f>+V19+V30</f>
        <v>1370201771</v>
      </c>
      <c r="W41" s="41"/>
      <c r="X41" s="41"/>
      <c r="Y41" s="41"/>
      <c r="Z41" s="42"/>
      <c r="AA41" s="40">
        <f>+AA19+AA30</f>
        <v>1445733684</v>
      </c>
      <c r="AB41" s="42"/>
      <c r="AC41" s="40">
        <f>+AC19+AC30</f>
        <v>1472258451</v>
      </c>
      <c r="AD41" s="41"/>
      <c r="AE41" s="42"/>
    </row>
    <row r="42" spans="1:31" ht="18.75" customHeight="1" x14ac:dyDescent="0.25">
      <c r="B42" s="13" t="s">
        <v>13</v>
      </c>
      <c r="C42" s="13"/>
      <c r="D42" s="13"/>
      <c r="E42" s="13"/>
      <c r="F42" s="13"/>
      <c r="G42" s="13"/>
      <c r="H42" s="13"/>
      <c r="I42" s="13"/>
      <c r="J42" s="13"/>
      <c r="K42" s="13"/>
      <c r="L42" s="24"/>
      <c r="M42" s="24"/>
      <c r="N42" s="24"/>
      <c r="O42" s="24"/>
      <c r="P42" s="24"/>
      <c r="Q42" s="3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</row>
    <row r="43" spans="1:31" ht="18" customHeight="1" x14ac:dyDescent="0.25">
      <c r="B43" s="16" t="s">
        <v>16</v>
      </c>
      <c r="C43" s="16"/>
      <c r="D43" s="16"/>
      <c r="E43" s="16"/>
      <c r="F43" s="16"/>
      <c r="G43" s="16"/>
      <c r="H43" s="16"/>
      <c r="I43" s="16"/>
      <c r="J43" s="16"/>
      <c r="K43" s="21" t="s">
        <v>23</v>
      </c>
      <c r="L43" s="21"/>
      <c r="M43" s="21"/>
      <c r="N43" s="21"/>
      <c r="O43" s="21"/>
      <c r="P43" s="30" t="s">
        <v>16</v>
      </c>
      <c r="Q43" s="30"/>
      <c r="R43" s="30"/>
      <c r="S43" s="30"/>
      <c r="T43" s="30" t="s">
        <v>16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</row>
    <row r="44" spans="1:31" ht="18" customHeight="1" x14ac:dyDescent="0.25"/>
    <row r="45" spans="1:31" ht="26.25" customHeight="1" x14ac:dyDescent="0.25"/>
    <row r="46" spans="1:31" ht="6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ht="12" customHeight="1" x14ac:dyDescent="0.25">
      <c r="A47" s="28" t="s">
        <v>0</v>
      </c>
      <c r="B47" s="28"/>
      <c r="C47" s="28"/>
      <c r="D47" s="28"/>
      <c r="E47" s="28"/>
      <c r="F47" s="28"/>
      <c r="G47" s="28"/>
      <c r="H47" s="28"/>
      <c r="I47" s="28" t="s">
        <v>22</v>
      </c>
      <c r="J47" s="28"/>
      <c r="K47" s="28"/>
      <c r="L47" s="28"/>
      <c r="M47" s="28"/>
      <c r="N47" s="28"/>
      <c r="AB47" s="45" t="s">
        <v>25</v>
      </c>
      <c r="AC47" s="45"/>
      <c r="AD47" s="45"/>
    </row>
    <row r="48" spans="1:31" ht="12" customHeight="1" x14ac:dyDescent="0.25">
      <c r="A48" s="28" t="s">
        <v>1</v>
      </c>
      <c r="B48" s="28"/>
      <c r="C48" s="28"/>
      <c r="D48" s="28"/>
      <c r="E48" s="28"/>
      <c r="G48" s="28" t="s">
        <v>21</v>
      </c>
      <c r="H48" s="28"/>
      <c r="I48" s="28"/>
      <c r="AB48" s="45" t="s">
        <v>26</v>
      </c>
      <c r="AC48" s="45"/>
      <c r="AD48" s="45"/>
    </row>
  </sheetData>
  <mergeCells count="173">
    <mergeCell ref="AC39:AE39"/>
    <mergeCell ref="AC40:AE40"/>
    <mergeCell ref="AC41:AE41"/>
    <mergeCell ref="AC42:AE42"/>
    <mergeCell ref="AA42:AB42"/>
    <mergeCell ref="AB47:AD47"/>
    <mergeCell ref="AB48:AD48"/>
    <mergeCell ref="AC18:AE18"/>
    <mergeCell ref="AC19:AE19"/>
    <mergeCell ref="AC20:AE20"/>
    <mergeCell ref="AC21:AE21"/>
    <mergeCell ref="AC22:AE22"/>
    <mergeCell ref="AC23:AE23"/>
    <mergeCell ref="AC24:AE24"/>
    <mergeCell ref="AC25:AE25"/>
    <mergeCell ref="AC26:AE26"/>
    <mergeCell ref="AC27:AE27"/>
    <mergeCell ref="AC28:AE28"/>
    <mergeCell ref="AC29:AE29"/>
    <mergeCell ref="AC30:AE30"/>
    <mergeCell ref="AC31:AE31"/>
    <mergeCell ref="AC32:AE32"/>
    <mergeCell ref="AC33:AE33"/>
    <mergeCell ref="AC34:AE34"/>
    <mergeCell ref="AC35:AE35"/>
    <mergeCell ref="AC36:AE36"/>
    <mergeCell ref="AC37:AE37"/>
    <mergeCell ref="AC38:AE38"/>
    <mergeCell ref="AA33:AB33"/>
    <mergeCell ref="AA34:AB34"/>
    <mergeCell ref="AA35:AB35"/>
    <mergeCell ref="AA36:AB36"/>
    <mergeCell ref="AA37:AB37"/>
    <mergeCell ref="AA38:AB38"/>
    <mergeCell ref="AA39:AB39"/>
    <mergeCell ref="AA40:AB40"/>
    <mergeCell ref="AA41:AB41"/>
    <mergeCell ref="AA24:AB24"/>
    <mergeCell ref="AA25:AB25"/>
    <mergeCell ref="AA26:AB26"/>
    <mergeCell ref="AA27:AB27"/>
    <mergeCell ref="AA28:AB28"/>
    <mergeCell ref="AA29:AB29"/>
    <mergeCell ref="AA30:AB30"/>
    <mergeCell ref="AA31:AB31"/>
    <mergeCell ref="AA32:AB32"/>
    <mergeCell ref="Z3:AC3"/>
    <mergeCell ref="Z6:AC6"/>
    <mergeCell ref="Z10:AC11"/>
    <mergeCell ref="AA18:AB18"/>
    <mergeCell ref="AA19:AB19"/>
    <mergeCell ref="AA20:AB20"/>
    <mergeCell ref="AA21:AB21"/>
    <mergeCell ref="AA22:AB22"/>
    <mergeCell ref="AA23:AB23"/>
    <mergeCell ref="V33:Z33"/>
    <mergeCell ref="V34:Z34"/>
    <mergeCell ref="V35:Z35"/>
    <mergeCell ref="V36:Z36"/>
    <mergeCell ref="V37:Z37"/>
    <mergeCell ref="V38:Z38"/>
    <mergeCell ref="V39:Z39"/>
    <mergeCell ref="V40:Z40"/>
    <mergeCell ref="V41:Z41"/>
    <mergeCell ref="R36:U36"/>
    <mergeCell ref="R37:U37"/>
    <mergeCell ref="R38:U38"/>
    <mergeCell ref="R39:U39"/>
    <mergeCell ref="R40:U40"/>
    <mergeCell ref="R41:U41"/>
    <mergeCell ref="R42:U42"/>
    <mergeCell ref="T43:AE43"/>
    <mergeCell ref="U6:V12"/>
    <mergeCell ref="V18:Z18"/>
    <mergeCell ref="V19:Z19"/>
    <mergeCell ref="V20:Z20"/>
    <mergeCell ref="V21:Z21"/>
    <mergeCell ref="V22:Z22"/>
    <mergeCell ref="V23:Z23"/>
    <mergeCell ref="V24:Z24"/>
    <mergeCell ref="V25:Z25"/>
    <mergeCell ref="V26:Z26"/>
    <mergeCell ref="V27:Z27"/>
    <mergeCell ref="V28:Z28"/>
    <mergeCell ref="V29:Z29"/>
    <mergeCell ref="V30:Z30"/>
    <mergeCell ref="V31:Z31"/>
    <mergeCell ref="V32:Z32"/>
    <mergeCell ref="R27:U27"/>
    <mergeCell ref="R28:U28"/>
    <mergeCell ref="R29:U29"/>
    <mergeCell ref="R30:U30"/>
    <mergeCell ref="R31:U31"/>
    <mergeCell ref="R32:U32"/>
    <mergeCell ref="R33:U33"/>
    <mergeCell ref="R34:U34"/>
    <mergeCell ref="R35:U35"/>
    <mergeCell ref="R18:U18"/>
    <mergeCell ref="R19:U19"/>
    <mergeCell ref="R20:U20"/>
    <mergeCell ref="R21:U21"/>
    <mergeCell ref="R22:U22"/>
    <mergeCell ref="R23:U23"/>
    <mergeCell ref="R24:U24"/>
    <mergeCell ref="R25:U25"/>
    <mergeCell ref="R26:U26"/>
    <mergeCell ref="G48:I48"/>
    <mergeCell ref="I47:N47"/>
    <mergeCell ref="A46:AE46"/>
    <mergeCell ref="A47:H47"/>
    <mergeCell ref="A48:E48"/>
    <mergeCell ref="L28:P28"/>
    <mergeCell ref="L29:P29"/>
    <mergeCell ref="L30:P30"/>
    <mergeCell ref="L31:P31"/>
    <mergeCell ref="L32:P32"/>
    <mergeCell ref="L33:P33"/>
    <mergeCell ref="L34:P34"/>
    <mergeCell ref="L35:P35"/>
    <mergeCell ref="L36:P36"/>
    <mergeCell ref="L37:P37"/>
    <mergeCell ref="L38:P38"/>
    <mergeCell ref="L39:P39"/>
    <mergeCell ref="L40:P40"/>
    <mergeCell ref="L41:P41"/>
    <mergeCell ref="L42:P42"/>
    <mergeCell ref="P43:S43"/>
    <mergeCell ref="V42:Z42"/>
    <mergeCell ref="B38:K38"/>
    <mergeCell ref="B39:K39"/>
    <mergeCell ref="B40:K40"/>
    <mergeCell ref="B41:K41"/>
    <mergeCell ref="B42:K42"/>
    <mergeCell ref="B43:J43"/>
    <mergeCell ref="C6:C12"/>
    <mergeCell ref="E2:R4"/>
    <mergeCell ref="E6:R6"/>
    <mergeCell ref="E8:R8"/>
    <mergeCell ref="E9:R10"/>
    <mergeCell ref="E11:R13"/>
    <mergeCell ref="E14:R14"/>
    <mergeCell ref="K43:O43"/>
    <mergeCell ref="L18:P18"/>
    <mergeCell ref="L19:P19"/>
    <mergeCell ref="L20:P20"/>
    <mergeCell ref="L21:P21"/>
    <mergeCell ref="L22:P22"/>
    <mergeCell ref="L23:P23"/>
    <mergeCell ref="L24:P24"/>
    <mergeCell ref="L25:P25"/>
    <mergeCell ref="L26:P26"/>
    <mergeCell ref="L27:P27"/>
    <mergeCell ref="A16:AD16"/>
    <mergeCell ref="B18:K18"/>
    <mergeCell ref="B19:K19"/>
    <mergeCell ref="B20:K20"/>
    <mergeCell ref="B21:K21"/>
    <mergeCell ref="B22:K22"/>
    <mergeCell ref="B23:K23"/>
    <mergeCell ref="B24:K24"/>
    <mergeCell ref="B25:K25"/>
    <mergeCell ref="B26:K26"/>
    <mergeCell ref="B27:K27"/>
    <mergeCell ref="B37:K37"/>
    <mergeCell ref="B28:K28"/>
    <mergeCell ref="B29:K29"/>
    <mergeCell ref="B30:K30"/>
    <mergeCell ref="B31:K31"/>
    <mergeCell ref="B32:K32"/>
    <mergeCell ref="B33:K33"/>
    <mergeCell ref="B34:K34"/>
    <mergeCell ref="B35:K35"/>
    <mergeCell ref="B36:K36"/>
  </mergeCells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</vt:lpstr>
      <vt:lpstr>Sheet!Área_de_impresión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SÁNCHEZ</dc:creator>
  <cp:lastModifiedBy>MARIO</cp:lastModifiedBy>
  <cp:lastPrinted>2023-04-14T15:44:03Z</cp:lastPrinted>
  <dcterms:created xsi:type="dcterms:W3CDTF">2023-04-14T14:43:24Z</dcterms:created>
  <dcterms:modified xsi:type="dcterms:W3CDTF">2023-04-14T15:44:07Z</dcterms:modified>
</cp:coreProperties>
</file>